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<sst xmlns="http://schemas.openxmlformats.org/spreadsheetml/2006/main" count="32" uniqueCount="32">
  <si>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</si>
  <si>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IBG200</t>
  </si>
  <si>
    <t xml:space="preserve">Ud</t>
  </si>
  <si>
    <t xml:space="preserve">Control centralizado.</t>
  </si>
  <si>
    <r>
      <rPr>
        <sz val="8.25"/>
        <color rgb="FF000000"/>
        <rFont val="Arial"/>
        <family val="2"/>
      </rPr>
      <t xml:space="preserve">Control centralizado de instalaciones de climatización, con pantalla táctil de 5", modelo AC EZ Touch PACEZA000 "LG", dimensiones 137x121x25 mm, para un máximo de 64 unidades interiores, con funciones de control individual, por grupo y global del arranque y parada, monitorización del consumo de energía, lectura de avisos y errores, limitación del uso de los mandos de control remoto individuales, temperatura de consigna, velocidad del ventilador y programación diaria, semanal, mensual y anual. Accesorios: contador eléctrico de hasta 128 unidades interiores de aire acondicionado, modelo PPWRDB000.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</si>
  <si>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</si>
  <si>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</si>
  <si>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</si>
  <si>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</si>
  <si>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</si>
  <si>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</si>
  <si>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</si>
  <si>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mt42lgc047a</t>
  </si>
  <si>
    <t xml:space="preserve">Ud</t>
  </si>
  <si>
    <t xml:space="preserve">Control centralizado de instalaciones de climatización, con pantalla táctil de 5", modelo AC EZ Touch PACEZA000 "LG", dimensiones 137x121x25 mm, para un máximo de 64 unidades interiores, con funciones de control individual, por grupo y global del arranque y parada, monitorización del consumo de energía, lectura de avisos y errores, limitación del uso de los mandos de control remoto individuales, temperatura de consigna, velocidad del ventilador y programación diaria, semanal, mensual y anual.</t>
  </si>
  <si>
    <t xml:space="preserve">mt42lgc069a</t>
  </si>
  <si>
    <t xml:space="preserve">Ud</t>
  </si>
  <si>
    <t xml:space="preserve">Contador eléctrico de hasta 128 unidades interiores de aire acondicionado, modelo PPWRDB000 "LG", con 2 conectores para vatímetro.</t>
  </si>
  <si>
    <t xml:space="preserve">Subtotal materiales:</t>
  </si>
  <si>
    <t xml:space="preserve">Mano de obra</t>
  </si>
  <si>
    <t xml:space="preserve">mo005</t>
  </si>
  <si>
    <t xml:space="preserve">h</t>
  </si>
  <si>
    <t xml:space="preserve">Oficial 1ª instalador de climatización.</t>
  </si>
  <si>
    <t xml:space="preserve">mo104</t>
  </si>
  <si>
    <t xml:space="preserve">h</t>
  </si>
  <si>
    <t xml:space="preserve">Ayudante instalador de climatización.</t>
  </si>
  <si>
    <t xml:space="preserve">Subtotal mano de obra:</t>
  </si>
  <si>
    <t xml:space="preserve">Costes directos complementarios</t>
  </si>
  <si>
    <t xml:space="preserve">%</t>
  </si>
  <si>
    <t xml:space="preserve">Costes directos complementarios</t>
  </si>
  <si>
    <t xml:space="preserve">Coste de mantenimiento decenal: 1.709,97€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</si>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</sst>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25" customWidth="1"/>
    <col min="3" max="3" width="1.87" customWidth="1"/>
    <col min="4" max="4" width="5.78" customWidth="1"/>
    <col min="5" max="5" width="72.76"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66.00" thickBot="1" customHeight="1">
      <c r="A10" s="1" t="s">
        <v>12</v>
      </c>
      <c r="B10" s="1"/>
      <c r="C10" s="10" t="s">
        <v>13</v>
      </c>
      <c r="D10" s="10"/>
      <c r="E10" s="1" t="s">
        <v>14</v>
      </c>
      <c r="F10" s="11">
        <v>1</v>
      </c>
      <c r="G10" s="12">
        <v>2193</v>
      </c>
      <c r="H10" s="12">
        <f ca="1">ROUND(INDIRECT(ADDRESS(ROW()+(0), COLUMN()+(-2), 1))*INDIRECT(ADDRESS(ROW()+(0), COLUMN()+(-1), 1)), 2)</f>
        <v>2193</v>
      </c>
    </row>
    <row r="11" spans="1:8" ht="24.00" thickBot="1" customHeight="1">
      <c r="A11" s="1" t="s">
        <v>15</v>
      </c>
      <c r="B11" s="1"/>
      <c r="C11" s="10" t="s">
        <v>16</v>
      </c>
      <c r="D11" s="10"/>
      <c r="E11" s="1" t="s">
        <v>17</v>
      </c>
      <c r="F11" s="13">
        <v>1</v>
      </c>
      <c r="G11" s="14">
        <v>2546</v>
      </c>
      <c r="H11" s="14">
        <f ca="1">ROUND(INDIRECT(ADDRESS(ROW()+(0), COLUMN()+(-2), 1))*INDIRECT(ADDRESS(ROW()+(0), COLUMN()+(-1), 1)), 2)</f>
        <v>2546</v>
      </c>
    </row>
    <row r="12" spans="1:8" ht="13.50" thickBot="1" customHeight="1">
      <c r="A12" s="15"/>
      <c r="B12" s="15"/>
      <c r="C12" s="15"/>
      <c r="D12" s="15"/>
      <c r="E12" s="15"/>
      <c r="F12" s="9" t="s">
        <v>18</v>
      </c>
      <c r="G12" s="9"/>
      <c r="H12" s="17">
        <f ca="1">ROUND(SUM(INDIRECT(ADDRESS(ROW()+(-1), COLUMN()+(0), 1)),INDIRECT(ADDRESS(ROW()+(-2), COLUMN()+(0), 1))), 2)</f>
        <v>4739</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1.073</v>
      </c>
      <c r="G14" s="12">
        <v>24.64</v>
      </c>
      <c r="H14" s="12">
        <f ca="1">ROUND(INDIRECT(ADDRESS(ROW()+(0), COLUMN()+(-2), 1))*INDIRECT(ADDRESS(ROW()+(0), COLUMN()+(-1), 1)), 2)</f>
        <v>26.44</v>
      </c>
    </row>
    <row r="15" spans="1:8" ht="13.50" thickBot="1" customHeight="1">
      <c r="A15" s="1" t="s">
        <v>23</v>
      </c>
      <c r="B15" s="1"/>
      <c r="C15" s="10" t="s">
        <v>24</v>
      </c>
      <c r="D15" s="10"/>
      <c r="E15" s="1" t="s">
        <v>25</v>
      </c>
      <c r="F15" s="13">
        <v>1.073</v>
      </c>
      <c r="G15" s="14">
        <v>22.73</v>
      </c>
      <c r="H15" s="14">
        <f ca="1">ROUND(INDIRECT(ADDRESS(ROW()+(0), COLUMN()+(-2), 1))*INDIRECT(ADDRESS(ROW()+(0), COLUMN()+(-1), 1)), 2)</f>
        <v>24.39</v>
      </c>
    </row>
    <row r="16" spans="1:8" ht="13.50" thickBot="1" customHeight="1">
      <c r="A16" s="15"/>
      <c r="B16" s="15"/>
      <c r="C16" s="15"/>
      <c r="D16" s="15"/>
      <c r="E16" s="15"/>
      <c r="F16" s="9" t="s">
        <v>26</v>
      </c>
      <c r="G16" s="9"/>
      <c r="H16" s="17">
        <f ca="1">ROUND(SUM(INDIRECT(ADDRESS(ROW()+(-1), COLUMN()+(0), 1)),INDIRECT(ADDRESS(ROW()+(-2), COLUMN()+(0), 1))), 2)</f>
        <v>50.83</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4789.83</v>
      </c>
      <c r="H18" s="14">
        <f ca="1">ROUND(INDIRECT(ADDRESS(ROW()+(0), COLUMN()+(-2), 1))*INDIRECT(ADDRESS(ROW()+(0), COLUMN()+(-1), 1))/100, 2)</f>
        <v>95.8</v>
      </c>
    </row>
    <row r="19" spans="1:8" ht="13.50" thickBot="1" customHeight="1">
      <c r="A19" s="21" t="s">
        <v>30</v>
      </c>
      <c r="B19" s="21"/>
      <c r="C19" s="22"/>
      <c r="D19" s="22"/>
      <c r="E19" s="23"/>
      <c r="F19" s="24" t="s">
        <v>31</v>
      </c>
      <c r="G19" s="25"/>
      <c r="H19" s="26">
        <f ca="1">ROUND(SUM(INDIRECT(ADDRESS(ROW()+(-1), COLUMN()+(0), 1)),INDIRECT(ADDRESS(ROW()+(-3), COLUMN()+(0), 1)),INDIRECT(ADDRESS(ROW()+(-7), COLUMN()+(0), 1))), 2)</f>
        <v>4885.63</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